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5" i="1"/>
  <c r="G9"/>
  <c r="G8"/>
  <c r="C9"/>
  <c r="C8"/>
  <c r="E5"/>
  <c r="F5"/>
  <c r="D5"/>
  <c r="B5"/>
  <c r="B13" s="1"/>
  <c r="F9"/>
  <c r="F8"/>
  <c r="C5" l="1"/>
  <c r="F13"/>
  <c r="H5"/>
</calcChain>
</file>

<file path=xl/sharedStrings.xml><?xml version="1.0" encoding="utf-8"?>
<sst xmlns="http://schemas.openxmlformats.org/spreadsheetml/2006/main" count="33" uniqueCount="22">
  <si>
    <t>в тыс. рублей</t>
  </si>
  <si>
    <t>Виды долговых обязательств</t>
  </si>
  <si>
    <t>в том числе:</t>
  </si>
  <si>
    <t>Государственные ценные бумаги</t>
  </si>
  <si>
    <t>Бюджетные кредиты</t>
  </si>
  <si>
    <t>Кредиты коммерческих банков и иных кредитных организаций</t>
  </si>
  <si>
    <t>х</t>
  </si>
  <si>
    <t>Муниципальный внутренний долг - всего</t>
  </si>
  <si>
    <t>Расходы на обслуживание муниципального долга</t>
  </si>
  <si>
    <t>Верхний предел муниципального внутреннего долга</t>
  </si>
  <si>
    <t>Уровень муниципального долга, в % к налоговым и неналоговым доходам</t>
  </si>
  <si>
    <t>Муниципальные гарантии</t>
  </si>
  <si>
    <t>в том числе по муниципальным гарантиям</t>
  </si>
  <si>
    <t>Привлечено/ Выдано
(в отношении мун.гарантий)</t>
  </si>
  <si>
    <t>Погашено/
Исполнено 
(в отношении мун.гарантий)</t>
  </si>
  <si>
    <t>Объем и структура муниципального внутреннего долга Дальнереченского городского округа
а также расходы на его обслуживание за 2021 год</t>
  </si>
  <si>
    <t>на 01.01.2021</t>
  </si>
  <si>
    <t>на 01.01.2022</t>
  </si>
  <si>
    <t>Решение от 24.12.2020 № 79</t>
  </si>
  <si>
    <t>Решение от 05.03.2021 № 21</t>
  </si>
  <si>
    <t>Налоговые и неналоговые доходы ( план первонач/план уточн)</t>
  </si>
  <si>
    <t>Сведения о муниципальном долге Дальнереченского городского округа отражены в ф. 0503372 «Сведения о государственном (муниципальном) долге».
По состоянию на 01 января 2021 года муниципальный долг Дальнереченского городского округа составляет 33 210 778,97 рублей, в том числе:
перед   ПАО «Сбербанк России» в сумме 28 116 400 рублей;
перед Министерством финансов ПК в сумме 5 094 378,97 рублей.
За отчетный период объем вновь принятых обязательств составил 19 922 600 рублей, в том числе:
–в соответствии  с условиями муниципального контракта на оказание финансовых услуг по предоставлению кредитных ресурсов с ПАО «Сбербанк России»  № 0120300000120000001-0096440-01 от 03.11.2020 г. в январе 2021 года получен второй транш в сумме 4 922 600 рублей.
-на основании Распоряжения Правительства  Приморского края № 441-рп от 06.12.2021 года в декабре 2021 года Дальнереченскому городскому округу был предоставлен бюджетный кредит на сумму 15 000 000 рублей.
Муниципальные гарантии не предоставлялись. 
Кассовые расходы на погашение муниципального долга составили 27 518 392,98 рублей, из них погашены кредиты:
-  ПАО «Сбербанк России» в сумме 25 820 266,66 рублей;
-Минфин Приморского края в сумме 1 698 126,32 рубля.
По состоянию на 01 января 2022 года муниципальный долг Дальнереченского городского округа  составляет 25 614 985,99 рублей, в том числе:
- ПАО «Сбербанк России» в сумме 7 218 733,34 рублей. Задолженность долгосрочная, срок погашения 31.05.2022 г.;
-  Минфин Приморского края в сумме 18 396 252,65 рублей, из нее: долгосрочная задолженность в сумме 11 698 126,33 рубля.</t>
  </si>
</sst>
</file>

<file path=xl/styles.xml><?xml version="1.0" encoding="utf-8"?>
<styleSheet xmlns="http://schemas.openxmlformats.org/spreadsheetml/2006/main">
  <numFmts count="1">
    <numFmt numFmtId="164" formatCode="0.0%"/>
  </numFmts>
  <fonts count="6">
    <font>
      <sz val="11"/>
      <color theme="1"/>
      <name val="Calibri"/>
      <family val="2"/>
      <charset val="204"/>
      <scheme val="minor"/>
    </font>
    <font>
      <sz val="11"/>
      <color theme="1"/>
      <name val="Calibri"/>
      <family val="2"/>
      <charset val="204"/>
      <scheme val="minor"/>
    </font>
    <font>
      <b/>
      <sz val="14"/>
      <color theme="1"/>
      <name val="Times New Roman"/>
      <family val="1"/>
      <charset val="204"/>
    </font>
    <font>
      <sz val="12"/>
      <color theme="1"/>
      <name val="Times New Roman"/>
      <family val="1"/>
      <charset val="204"/>
    </font>
    <font>
      <b/>
      <sz val="12"/>
      <color theme="1"/>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22">
    <xf numFmtId="0" fontId="0" fillId="0" borderId="0" xfId="0"/>
    <xf numFmtId="0" fontId="3" fillId="0" borderId="0" xfId="0" applyFont="1" applyAlignment="1">
      <alignment wrapText="1"/>
    </xf>
    <xf numFmtId="0" fontId="3" fillId="0" borderId="0" xfId="0" applyFont="1" applyAlignment="1">
      <alignment horizontal="right" wrapText="1"/>
    </xf>
    <xf numFmtId="4" fontId="4" fillId="0" borderId="1" xfId="0" applyNumberFormat="1" applyFont="1" applyBorder="1" applyAlignment="1">
      <alignment horizontal="center" vertical="center" wrapText="1"/>
    </xf>
    <xf numFmtId="0" fontId="3" fillId="0" borderId="1" xfId="0" applyFont="1" applyBorder="1" applyAlignment="1">
      <alignment horizontal="justify" wrapText="1"/>
    </xf>
    <xf numFmtId="4" fontId="3" fillId="0" borderId="1" xfId="0" applyNumberFormat="1" applyFont="1" applyBorder="1" applyAlignment="1">
      <alignment horizontal="center" vertical="center" wrapText="1"/>
    </xf>
    <xf numFmtId="4" fontId="5" fillId="0" borderId="1" xfId="0" applyNumberFormat="1" applyFont="1" applyFill="1" applyBorder="1" applyAlignment="1">
      <alignment horizontal="center" vertical="center" wrapText="1"/>
    </xf>
    <xf numFmtId="164" fontId="3" fillId="0" borderId="1" xfId="1" applyNumberFormat="1" applyFont="1" applyBorder="1" applyAlignment="1">
      <alignment horizontal="center" vertical="center" wrapText="1"/>
    </xf>
    <xf numFmtId="0" fontId="4" fillId="0" borderId="1"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1" xfId="0" applyFont="1" applyFill="1" applyBorder="1" applyAlignment="1">
      <alignment horizontal="justify" wrapText="1"/>
    </xf>
    <xf numFmtId="4" fontId="3" fillId="0" borderId="1" xfId="0" applyNumberFormat="1" applyFont="1" applyFill="1" applyBorder="1" applyAlignment="1">
      <alignment horizontal="center" vertical="center" wrapText="1"/>
    </xf>
    <xf numFmtId="0" fontId="0" fillId="0" borderId="3" xfId="0" applyBorder="1"/>
    <xf numFmtId="4" fontId="3" fillId="0" borderId="3" xfId="0" applyNumberFormat="1" applyFont="1" applyFill="1" applyBorder="1" applyAlignment="1">
      <alignment horizontal="center" vertical="center" wrapText="1"/>
    </xf>
    <xf numFmtId="0" fontId="0" fillId="0" borderId="1" xfId="0" applyBorder="1"/>
    <xf numFmtId="0" fontId="2"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0" fillId="0" borderId="0" xfId="0" applyAlignment="1">
      <alignment wrapText="1"/>
    </xf>
    <xf numFmtId="0" fontId="0" fillId="0" borderId="0" xfId="0" applyAlignment="1"/>
  </cellXfs>
  <cellStyles count="2">
    <cellStyle name="Обычный" xfId="0" builtinId="0"/>
    <cellStyle name="Процентный"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6"/>
  <sheetViews>
    <sheetView tabSelected="1" topLeftCell="A5" workbookViewId="0">
      <selection activeCell="F11" sqref="F11"/>
    </sheetView>
  </sheetViews>
  <sheetFormatPr defaultRowHeight="15"/>
  <cols>
    <col min="1" max="1" width="45.7109375" customWidth="1"/>
    <col min="2" max="2" width="18.7109375" customWidth="1"/>
    <col min="3" max="3" width="19.28515625" customWidth="1"/>
    <col min="4" max="5" width="19.7109375" customWidth="1"/>
    <col min="6" max="6" width="19.5703125" customWidth="1"/>
    <col min="7" max="7" width="18.7109375" customWidth="1"/>
    <col min="8" max="8" width="23.5703125" customWidth="1"/>
  </cols>
  <sheetData>
    <row r="1" spans="1:8" ht="36.75" customHeight="1">
      <c r="A1" s="15" t="s">
        <v>15</v>
      </c>
      <c r="B1" s="15"/>
      <c r="C1" s="15"/>
      <c r="D1" s="15"/>
      <c r="E1" s="15"/>
      <c r="F1" s="15"/>
      <c r="G1" s="15"/>
      <c r="H1" s="15"/>
    </row>
    <row r="2" spans="1:8" ht="15.75">
      <c r="A2" s="1"/>
      <c r="B2" s="1"/>
      <c r="C2" s="1"/>
      <c r="D2" s="1"/>
      <c r="E2" s="1"/>
      <c r="F2" s="1"/>
      <c r="G2" s="1"/>
      <c r="H2" s="2" t="s">
        <v>0</v>
      </c>
    </row>
    <row r="3" spans="1:8" ht="68.25" customHeight="1">
      <c r="A3" s="18" t="s">
        <v>1</v>
      </c>
      <c r="B3" s="16" t="s">
        <v>16</v>
      </c>
      <c r="C3" s="17"/>
      <c r="D3" s="18" t="s">
        <v>13</v>
      </c>
      <c r="E3" s="18" t="s">
        <v>14</v>
      </c>
      <c r="F3" s="16" t="s">
        <v>17</v>
      </c>
      <c r="G3" s="17"/>
      <c r="H3" s="18" t="s">
        <v>8</v>
      </c>
    </row>
    <row r="4" spans="1:8" ht="35.25" customHeight="1">
      <c r="A4" s="19"/>
      <c r="B4" s="9" t="s">
        <v>18</v>
      </c>
      <c r="C4" s="9" t="s">
        <v>19</v>
      </c>
      <c r="D4" s="19"/>
      <c r="E4" s="19"/>
      <c r="F4" s="9" t="s">
        <v>18</v>
      </c>
      <c r="G4" s="9" t="s">
        <v>19</v>
      </c>
      <c r="H4" s="19"/>
    </row>
    <row r="5" spans="1:8" ht="50.25" customHeight="1">
      <c r="A5" s="8" t="s">
        <v>7</v>
      </c>
      <c r="B5" s="3">
        <f>B8+B9+B10</f>
        <v>33210.78</v>
      </c>
      <c r="C5" s="3">
        <f>C8+C9+C10</f>
        <v>33210.78</v>
      </c>
      <c r="D5" s="3">
        <f>D8+D9+D10</f>
        <v>19922.599999999999</v>
      </c>
      <c r="E5" s="3">
        <f t="shared" ref="E5:G5" si="0">E8+E9+E10</f>
        <v>27518.392980000001</v>
      </c>
      <c r="F5" s="3">
        <f t="shared" si="0"/>
        <v>25614.98702</v>
      </c>
      <c r="G5" s="3">
        <f t="shared" si="0"/>
        <v>25614.98702</v>
      </c>
      <c r="H5" s="3">
        <f>H7+H8+H9</f>
        <v>1211.8762000000002</v>
      </c>
    </row>
    <row r="6" spans="1:8" ht="18.75" customHeight="1">
      <c r="A6" s="4" t="s">
        <v>2</v>
      </c>
      <c r="B6" s="5"/>
      <c r="C6" s="5"/>
      <c r="D6" s="5"/>
      <c r="E6" s="5"/>
      <c r="F6" s="5"/>
      <c r="G6" s="5"/>
      <c r="H6" s="5"/>
    </row>
    <row r="7" spans="1:8" ht="22.5" hidden="1" customHeight="1">
      <c r="A7" s="4" t="s">
        <v>3</v>
      </c>
      <c r="B7" s="5">
        <v>0</v>
      </c>
      <c r="C7" s="5"/>
      <c r="D7" s="5"/>
      <c r="E7" s="5"/>
      <c r="F7" s="5">
        <v>0</v>
      </c>
      <c r="G7" s="5"/>
      <c r="H7" s="5">
        <v>0</v>
      </c>
    </row>
    <row r="8" spans="1:8" ht="15.75">
      <c r="A8" s="4" t="s">
        <v>4</v>
      </c>
      <c r="B8" s="6">
        <v>5094.38</v>
      </c>
      <c r="C8" s="6">
        <f>B8</f>
        <v>5094.38</v>
      </c>
      <c r="D8" s="6">
        <v>15000</v>
      </c>
      <c r="E8" s="6">
        <v>1698.1263200000001</v>
      </c>
      <c r="F8" s="5">
        <f>B8+D8-E8</f>
        <v>18396.253680000002</v>
      </c>
      <c r="G8" s="5">
        <f>F8</f>
        <v>18396.253680000002</v>
      </c>
      <c r="H8" s="5">
        <v>5.6836099999999998</v>
      </c>
    </row>
    <row r="9" spans="1:8" ht="31.5">
      <c r="A9" s="4" t="s">
        <v>5</v>
      </c>
      <c r="B9" s="5">
        <v>28116.400000000001</v>
      </c>
      <c r="C9" s="5">
        <f>B9</f>
        <v>28116.400000000001</v>
      </c>
      <c r="D9" s="5">
        <v>4922.6000000000004</v>
      </c>
      <c r="E9" s="5">
        <v>25820.266660000001</v>
      </c>
      <c r="F9" s="5">
        <f>B9+D9-E9</f>
        <v>7218.7333399999989</v>
      </c>
      <c r="G9" s="5">
        <f>F9</f>
        <v>7218.7333399999989</v>
      </c>
      <c r="H9" s="5">
        <v>1206.1925900000001</v>
      </c>
    </row>
    <row r="10" spans="1:8" ht="15.75">
      <c r="A10" s="4" t="s">
        <v>11</v>
      </c>
      <c r="B10" s="6">
        <v>0</v>
      </c>
      <c r="C10" s="6">
        <v>0</v>
      </c>
      <c r="D10" s="6">
        <v>0</v>
      </c>
      <c r="E10" s="6">
        <v>0</v>
      </c>
      <c r="F10" s="5">
        <v>0</v>
      </c>
      <c r="G10" s="5">
        <v>0</v>
      </c>
      <c r="H10" s="5" t="s">
        <v>6</v>
      </c>
    </row>
    <row r="11" spans="1:8" ht="31.5">
      <c r="A11" s="4" t="s">
        <v>9</v>
      </c>
      <c r="B11" s="5">
        <v>33983.338620000002</v>
      </c>
      <c r="C11" s="5">
        <v>33210.778969999999</v>
      </c>
      <c r="D11" s="5" t="s">
        <v>6</v>
      </c>
      <c r="E11" s="5" t="s">
        <v>6</v>
      </c>
      <c r="F11" s="5">
        <v>31896.312300000001</v>
      </c>
      <c r="G11" s="5">
        <v>25614.985990000001</v>
      </c>
      <c r="H11" s="5" t="s">
        <v>6</v>
      </c>
    </row>
    <row r="12" spans="1:8" ht="15.75">
      <c r="A12" s="4" t="s">
        <v>12</v>
      </c>
      <c r="B12" s="5">
        <v>0</v>
      </c>
      <c r="C12" s="5">
        <v>0</v>
      </c>
      <c r="D12" s="5" t="s">
        <v>6</v>
      </c>
      <c r="E12" s="5" t="s">
        <v>6</v>
      </c>
      <c r="F12" s="5">
        <v>0</v>
      </c>
      <c r="G12" s="5"/>
      <c r="H12" s="5" t="s">
        <v>6</v>
      </c>
    </row>
    <row r="13" spans="1:8" ht="30.75" customHeight="1">
      <c r="A13" s="4" t="s">
        <v>10</v>
      </c>
      <c r="B13" s="7">
        <f>B5/B14</f>
        <v>8.4046901169138072E-2</v>
      </c>
      <c r="C13" s="7">
        <v>8.4000000000000005E-2</v>
      </c>
      <c r="D13" s="5" t="s">
        <v>6</v>
      </c>
      <c r="E13" s="5" t="s">
        <v>6</v>
      </c>
      <c r="F13" s="7">
        <f>F5/F14</f>
        <v>6.4201840311657918E-2</v>
      </c>
      <c r="G13" s="7">
        <v>6.4000000000000001E-2</v>
      </c>
      <c r="H13" s="5" t="s">
        <v>6</v>
      </c>
    </row>
    <row r="14" spans="1:8" ht="0.75" customHeight="1">
      <c r="A14" s="10" t="s">
        <v>20</v>
      </c>
      <c r="B14" s="11">
        <v>395145.8</v>
      </c>
      <c r="C14" s="13"/>
      <c r="D14" s="12"/>
      <c r="E14" s="12"/>
      <c r="F14" s="11">
        <v>398975.9</v>
      </c>
      <c r="G14" s="11"/>
      <c r="H14" s="14"/>
    </row>
    <row r="16" spans="1:8" ht="252" customHeight="1">
      <c r="A16" s="20" t="s">
        <v>21</v>
      </c>
      <c r="B16" s="21"/>
      <c r="C16" s="21"/>
      <c r="D16" s="21"/>
      <c r="E16" s="21"/>
      <c r="F16" s="21"/>
      <c r="G16" s="21"/>
      <c r="H16" s="21"/>
    </row>
  </sheetData>
  <mergeCells count="8">
    <mergeCell ref="A16:H16"/>
    <mergeCell ref="A1:H1"/>
    <mergeCell ref="B3:C3"/>
    <mergeCell ref="A3:A4"/>
    <mergeCell ref="F3:G3"/>
    <mergeCell ref="D3:D4"/>
    <mergeCell ref="E3:E4"/>
    <mergeCell ref="H3:H4"/>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2022-05-25T01:24:49Z</dcterms:modified>
</cp:coreProperties>
</file>