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шаблон" sheetId="1" r:id="rId1"/>
  </sheets>
  <definedNames>
    <definedName name="_xlnm.Print_Area" localSheetId="0">шаблон!$A$1:$H$88</definedName>
  </definedNames>
  <calcPr calcId="144525"/>
</workbook>
</file>

<file path=xl/calcChain.xml><?xml version="1.0" encoding="utf-8"?>
<calcChain xmlns="http://schemas.openxmlformats.org/spreadsheetml/2006/main">
  <c r="C36" i="1" l="1"/>
  <c r="C7" i="1"/>
  <c r="D7" i="1"/>
  <c r="G53" i="1"/>
  <c r="F36" i="1"/>
  <c r="D36" i="1"/>
  <c r="E36" i="1"/>
  <c r="F7" i="1"/>
  <c r="E7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31" i="1"/>
  <c r="G32" i="1"/>
  <c r="G33" i="1"/>
  <c r="G3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6" i="1" l="1"/>
  <c r="G7" i="1"/>
  <c r="G6" i="1"/>
</calcChain>
</file>

<file path=xl/sharedStrings.xml><?xml version="1.0" encoding="utf-8"?>
<sst xmlns="http://schemas.openxmlformats.org/spreadsheetml/2006/main" count="81" uniqueCount="66">
  <si>
    <t>Показатели</t>
  </si>
  <si>
    <t>Примечание</t>
  </si>
  <si>
    <t>1. Проведено заседаний МВК</t>
  </si>
  <si>
    <t>1. с низким уровнем оплаты труда</t>
  </si>
  <si>
    <t>2. с несвоевременной выплатой заработной платы</t>
  </si>
  <si>
    <t>3. предоставляющих "нулевую" отчетность</t>
  </si>
  <si>
    <t>4. с убыточной деятельностью</t>
  </si>
  <si>
    <t>5. в связи с неуплатой НДФЛ</t>
  </si>
  <si>
    <t>по платежам за негативное воздействие на окружающую среду</t>
  </si>
  <si>
    <t>по НДФЛ</t>
  </si>
  <si>
    <t>по страховым взносам в ПФ РФ</t>
  </si>
  <si>
    <t>по страховым взносам в ПФ</t>
  </si>
  <si>
    <t>по налогу на прибыль</t>
  </si>
  <si>
    <t>НДФЛ</t>
  </si>
  <si>
    <t>Страховым взносам в ПФ</t>
  </si>
  <si>
    <t>Платежам за негативное воздействие на окружающую среду</t>
  </si>
  <si>
    <t>Арендной плате</t>
  </si>
  <si>
    <t>6. Сумма погашенной задолженности по заработной плате в результате заслушивания работодателей на комиссии</t>
  </si>
  <si>
    <t>Количество наемных работников, которым повышен размер оплаты труда ( в результате, заслушивания работодателей на комиссии).</t>
  </si>
  <si>
    <t xml:space="preserve">8. Сумма НДФЛ, дополнительно поступившего  в консолидированный бюджет, в результате повышения и легализации заработной платы работодателями, заслушанными на МК. </t>
  </si>
  <si>
    <t>по результатам проверок возбужденно уголовных дел</t>
  </si>
  <si>
    <t xml:space="preserve">привлечено к ответственности руководителей </t>
  </si>
  <si>
    <t>сумма доначислений по результатам проверок</t>
  </si>
  <si>
    <t>а) Количество работодателей (юридических и физических лиц) использующих труд наемных работников без оформления трудовых договоров.</t>
  </si>
  <si>
    <t>Количество работодателей (юридических и физических лиц) оформивших трудовые отношения с наемными работниками</t>
  </si>
  <si>
    <t>Количество работников с которыми оформили трудовые отношения</t>
  </si>
  <si>
    <t>б) кол-во структурных подразделений (филиалов), зарегистрированных в других муниципальных образованиях и не состоящих на налоговом учете по месту осуществления деятельности.</t>
  </si>
  <si>
    <t>поставлено на учет в качестве плательщиков</t>
  </si>
  <si>
    <t>д) налоговыми органами проведено проверок организаций и ИП</t>
  </si>
  <si>
    <t>г) органами, осуществляющими экологический надзор проведено проверок организаций и ИП</t>
  </si>
  <si>
    <t>е) органами, осуществляющими земельный надзор проведено проверок организаций и ИП</t>
  </si>
  <si>
    <t>в) органами Прокуратуры проведено проверок организаций и ИП</t>
  </si>
  <si>
    <t>б) ОРЧ УВД проведено проверок организаций и ИП</t>
  </si>
  <si>
    <t>количество организаций и ИП, дополнительно поставленных на учет в качестве плательщиков экологических платежей (в результате работы МВК)</t>
  </si>
  <si>
    <t>9. Количество организаций заключивших коллективные договоры, разработавших локальные нормативные акты, а также приведшие их в соответствие с ТК РФ, по рекомендации МВК.</t>
  </si>
  <si>
    <t>2. Заслушано налогоплательщиков (юридических лиц, ИП, физических лиц) ВСЕГО, из них:</t>
  </si>
  <si>
    <t>Федеральным налогам, из них:</t>
  </si>
  <si>
    <t>ЮРИДИЧЕСКИХ ЛИЦ, Всего, в т.ч.:</t>
  </si>
  <si>
    <t>ИП, Всего, в т.ч:</t>
  </si>
  <si>
    <t>По специальным налоговым режимам</t>
  </si>
  <si>
    <t>7. Количество работодателей увеличивших размер оплаты труда (в результате заслушивания на комиссии)</t>
  </si>
  <si>
    <t>10. В результате рекомендаций МВК:</t>
  </si>
  <si>
    <t>5. Сумма административных штрафов, поступившая в бюджет, в результате всех предписанных мер по устранению нарушений в ходе проведения контрольных мероприятий</t>
  </si>
  <si>
    <t>11. Проведено рейдов в местах массовой торговли</t>
  </si>
  <si>
    <t>12. Выявлено нарушений в результате проведенных рейдов, Всего, в т.ч.:</t>
  </si>
  <si>
    <t xml:space="preserve">из них привлечено к административной ответственности </t>
  </si>
  <si>
    <t>Другие нарушения (при наличие необходимо в пояснительной записке отразить меры, принятые к нарушителям)</t>
  </si>
  <si>
    <t xml:space="preserve"> тыс. руб.</t>
  </si>
  <si>
    <t>по страховым взносам в ФСС</t>
  </si>
  <si>
    <t>Страховым взносам в ФСС</t>
  </si>
  <si>
    <t>по страховым  взносвм в ФСС</t>
  </si>
  <si>
    <t>В результате заслушивания на МВК:</t>
  </si>
  <si>
    <r>
      <t xml:space="preserve">6. с задолженностью в бюджетную систему РФ (учитывается арендная плата), </t>
    </r>
    <r>
      <rPr>
        <b/>
        <sz val="10"/>
        <rFont val="Times New Roman"/>
        <family val="1"/>
        <charset val="204"/>
      </rPr>
      <t>Всего, в т.ч.:</t>
    </r>
  </si>
  <si>
    <r>
      <t>ФИЗИЧЕСКИХ ЛИЦ,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(в связи с задолженностью по налогам: транспортному, земельному, на имущество физ. лиц и др.)</t>
    </r>
  </si>
  <si>
    <r>
      <t xml:space="preserve">3. Общая сумма задолженности </t>
    </r>
    <r>
      <rPr>
        <sz val="11"/>
        <rFont val="Times New Roman"/>
        <family val="1"/>
        <charset val="204"/>
      </rPr>
      <t>(с учетом финансовых санкций)</t>
    </r>
    <r>
      <rPr>
        <b/>
        <sz val="11"/>
        <rFont val="Times New Roman"/>
        <family val="1"/>
        <charset val="204"/>
      </rPr>
      <t xml:space="preserve"> налогоплательщиков,  заслушанных на МВК, ВСЕГО, в т.ч.:</t>
    </r>
  </si>
  <si>
    <r>
      <t xml:space="preserve">4. Общая сумма погашеной задолженности </t>
    </r>
    <r>
      <rPr>
        <sz val="11"/>
        <rFont val="Times New Roman"/>
        <family val="1"/>
        <charset val="204"/>
      </rPr>
      <t xml:space="preserve">(с учетом финансовых санкций), </t>
    </r>
    <r>
      <rPr>
        <b/>
        <sz val="11"/>
        <rFont val="Times New Roman"/>
        <family val="1"/>
        <charset val="204"/>
      </rPr>
      <t>ВСЕГО, в т.ч. по:</t>
    </r>
  </si>
  <si>
    <r>
      <t xml:space="preserve">Региональным налогам </t>
    </r>
    <r>
      <rPr>
        <sz val="10"/>
        <rFont val="Times New Roman"/>
        <family val="1"/>
        <charset val="204"/>
      </rPr>
      <t>(налог на имущество организаций, налог на игорный бизнес, транспортный налог)</t>
    </r>
  </si>
  <si>
    <r>
      <t xml:space="preserve">Местным налогам </t>
    </r>
    <r>
      <rPr>
        <sz val="10"/>
        <rFont val="Times New Roman"/>
        <family val="1"/>
        <charset val="204"/>
      </rPr>
      <t>(земельный, налог на имущество физических лиц)</t>
    </r>
  </si>
  <si>
    <r>
      <t xml:space="preserve">а) ГИТ в ПК проведено проверок организаций и ИП </t>
    </r>
    <r>
      <rPr>
        <sz val="9"/>
        <rFont val="Times New Roman"/>
        <family val="1"/>
        <charset val="204"/>
      </rPr>
      <t>(рекомендованных к проверке), из них</t>
    </r>
  </si>
  <si>
    <t>Приложение № 3</t>
  </si>
  <si>
    <t>В I квартале (по сроку 20.04.2025)</t>
  </si>
  <si>
    <t>Во II квартале (по сроку 20.07.2025)</t>
  </si>
  <si>
    <t>В III квартале (по сроку 20.10.2025)</t>
  </si>
  <si>
    <t>В IV квартале (по сроку 20.01.2026)</t>
  </si>
  <si>
    <r>
      <t xml:space="preserve">                      Отчет о работе межведомственной комиссии по налоговой и социальной политике при администрации </t>
    </r>
    <r>
      <rPr>
        <b/>
        <u/>
        <sz val="12"/>
        <rFont val="Times New Roman"/>
        <family val="1"/>
        <charset val="204"/>
      </rPr>
      <t>Дальнереченского городского округа</t>
    </r>
    <r>
      <rPr>
        <b/>
        <sz val="12"/>
        <rFont val="Times New Roman"/>
        <family val="1"/>
        <charset val="204"/>
      </rPr>
      <t xml:space="preserve">        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за II (I, III, IV) квартал 2025 года                                                                                                                                                                                                       </t>
    </r>
  </si>
  <si>
    <t>2025              (по сроку 20.01.2026)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</si>
</sst>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8" xfId="0" applyFont="1" applyBorder="1" applyAlignment="1" applyProtection="1">
      <alignment horizontal="justify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justify" vertical="top" wrapText="1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justify" vertical="top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" fillId="0" borderId="0" xfId="0" applyFont="1" applyFill="1"/>
    <xf numFmtId="0" fontId="1" fillId="0" borderId="9" xfId="0" applyFont="1" applyFill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top" wrapText="1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view="pageBreakPreview" zoomScale="90" zoomScaleNormal="90" zoomScaleSheetLayoutView="90" workbookViewId="0">
      <pane ySplit="5" topLeftCell="A45" activePane="bottomLeft" state="frozenSplit"/>
      <selection pane="bottomLeft" activeCell="A81" sqref="A81"/>
    </sheetView>
  </sheetViews>
  <sheetFormatPr defaultColWidth="9.140625" defaultRowHeight="12.75" x14ac:dyDescent="0.2"/>
  <cols>
    <col min="1" max="1" width="59.42578125" style="1" customWidth="1"/>
    <col min="2" max="2" width="6.140625" style="2" customWidth="1"/>
    <col min="3" max="3" width="15.85546875" style="2" customWidth="1"/>
    <col min="4" max="4" width="17.42578125" style="3" customWidth="1"/>
    <col min="5" max="5" width="17.42578125" style="2" customWidth="1"/>
    <col min="6" max="6" width="17.42578125" style="3" customWidth="1"/>
    <col min="7" max="7" width="15.85546875" style="2" customWidth="1"/>
    <col min="8" max="8" width="16" style="2" customWidth="1"/>
    <col min="9" max="16384" width="9.140625" style="4"/>
  </cols>
  <sheetData>
    <row r="1" spans="1:8" ht="18.75" x14ac:dyDescent="0.3">
      <c r="G1" s="74" t="s">
        <v>59</v>
      </c>
      <c r="H1" s="75"/>
    </row>
    <row r="2" spans="1:8" x14ac:dyDescent="0.2">
      <c r="A2" s="69" t="s">
        <v>64</v>
      </c>
      <c r="B2" s="69"/>
      <c r="C2" s="69"/>
      <c r="D2" s="69"/>
      <c r="E2" s="69"/>
      <c r="F2" s="69"/>
      <c r="G2" s="69"/>
      <c r="H2" s="69"/>
    </row>
    <row r="3" spans="1:8" ht="25.9" customHeight="1" x14ac:dyDescent="0.2">
      <c r="A3" s="69"/>
      <c r="B3" s="69"/>
      <c r="C3" s="69"/>
      <c r="D3" s="69"/>
      <c r="E3" s="69"/>
      <c r="F3" s="69"/>
      <c r="G3" s="69"/>
      <c r="H3" s="69"/>
    </row>
    <row r="4" spans="1:8" ht="19.5" thickBot="1" x14ac:dyDescent="0.25">
      <c r="A4" s="5"/>
      <c r="B4" s="6"/>
      <c r="C4" s="6"/>
      <c r="D4" s="6"/>
      <c r="E4" s="6"/>
      <c r="F4" s="6"/>
      <c r="G4" s="6"/>
      <c r="H4" s="65" t="s">
        <v>47</v>
      </c>
    </row>
    <row r="5" spans="1:8" ht="48" thickBot="1" x14ac:dyDescent="0.25">
      <c r="A5" s="7" t="s">
        <v>0</v>
      </c>
      <c r="B5" s="8"/>
      <c r="C5" s="9" t="s">
        <v>60</v>
      </c>
      <c r="D5" s="10" t="s">
        <v>61</v>
      </c>
      <c r="E5" s="10" t="s">
        <v>62</v>
      </c>
      <c r="F5" s="10" t="s">
        <v>63</v>
      </c>
      <c r="G5" s="10" t="s">
        <v>65</v>
      </c>
      <c r="H5" s="10" t="s">
        <v>1</v>
      </c>
    </row>
    <row r="6" spans="1:8" s="17" customFormat="1" ht="15" thickBot="1" x14ac:dyDescent="0.25">
      <c r="A6" s="11" t="s">
        <v>2</v>
      </c>
      <c r="B6" s="12">
        <v>1</v>
      </c>
      <c r="C6" s="13">
        <v>3</v>
      </c>
      <c r="D6" s="14">
        <v>3</v>
      </c>
      <c r="E6" s="14"/>
      <c r="F6" s="14"/>
      <c r="G6" s="15">
        <f>C6+D6+E6+F6</f>
        <v>6</v>
      </c>
      <c r="H6" s="16"/>
    </row>
    <row r="7" spans="1:8" ht="29.25" thickBot="1" x14ac:dyDescent="0.25">
      <c r="A7" s="11" t="s">
        <v>35</v>
      </c>
      <c r="B7" s="12">
        <v>2</v>
      </c>
      <c r="C7" s="18">
        <f>C8+C19+C30</f>
        <v>96</v>
      </c>
      <c r="D7" s="18">
        <f>D8+D19+D30</f>
        <v>49</v>
      </c>
      <c r="E7" s="19">
        <f>E8+E19+E30</f>
        <v>0</v>
      </c>
      <c r="F7" s="19">
        <f>F8+F19+F30</f>
        <v>0</v>
      </c>
      <c r="G7" s="15">
        <f t="shared" ref="G7:G34" si="0">C7+D7+E7+F7</f>
        <v>145</v>
      </c>
      <c r="H7" s="20"/>
    </row>
    <row r="8" spans="1:8" ht="13.5" thickBot="1" x14ac:dyDescent="0.25">
      <c r="A8" s="21" t="s">
        <v>37</v>
      </c>
      <c r="B8" s="12">
        <v>3</v>
      </c>
      <c r="C8" s="22">
        <v>14</v>
      </c>
      <c r="D8" s="23">
        <v>33</v>
      </c>
      <c r="E8" s="23"/>
      <c r="F8" s="23"/>
      <c r="G8" s="15">
        <f t="shared" si="0"/>
        <v>47</v>
      </c>
      <c r="H8" s="24"/>
    </row>
    <row r="9" spans="1:8" ht="13.5" thickBot="1" x14ac:dyDescent="0.25">
      <c r="A9" s="25" t="s">
        <v>3</v>
      </c>
      <c r="B9" s="12">
        <v>4</v>
      </c>
      <c r="C9" s="26">
        <v>0</v>
      </c>
      <c r="D9" s="26">
        <v>0</v>
      </c>
      <c r="E9" s="27"/>
      <c r="F9" s="27"/>
      <c r="G9" s="15">
        <f t="shared" si="0"/>
        <v>0</v>
      </c>
      <c r="H9" s="28"/>
    </row>
    <row r="10" spans="1:8" ht="13.5" thickBot="1" x14ac:dyDescent="0.25">
      <c r="A10" s="25" t="s">
        <v>4</v>
      </c>
      <c r="B10" s="12">
        <v>5</v>
      </c>
      <c r="C10" s="26">
        <v>0</v>
      </c>
      <c r="D10" s="26">
        <v>0</v>
      </c>
      <c r="E10" s="27"/>
      <c r="F10" s="27"/>
      <c r="G10" s="15">
        <f t="shared" si="0"/>
        <v>0</v>
      </c>
      <c r="H10" s="28"/>
    </row>
    <row r="11" spans="1:8" ht="13.5" thickBot="1" x14ac:dyDescent="0.25">
      <c r="A11" s="25" t="s">
        <v>5</v>
      </c>
      <c r="B11" s="12">
        <v>6</v>
      </c>
      <c r="C11" s="26">
        <v>0</v>
      </c>
      <c r="D11" s="26">
        <v>0</v>
      </c>
      <c r="E11" s="27"/>
      <c r="F11" s="27"/>
      <c r="G11" s="15">
        <f t="shared" si="0"/>
        <v>0</v>
      </c>
      <c r="H11" s="28"/>
    </row>
    <row r="12" spans="1:8" ht="13.5" thickBot="1" x14ac:dyDescent="0.25">
      <c r="A12" s="25" t="s">
        <v>6</v>
      </c>
      <c r="B12" s="12">
        <v>7</v>
      </c>
      <c r="C12" s="26">
        <v>0</v>
      </c>
      <c r="D12" s="26">
        <v>0</v>
      </c>
      <c r="E12" s="27"/>
      <c r="F12" s="27"/>
      <c r="G12" s="15">
        <f t="shared" si="0"/>
        <v>0</v>
      </c>
      <c r="H12" s="28"/>
    </row>
    <row r="13" spans="1:8" ht="13.5" thickBot="1" x14ac:dyDescent="0.25">
      <c r="A13" s="25" t="s">
        <v>7</v>
      </c>
      <c r="B13" s="12">
        <v>8</v>
      </c>
      <c r="C13" s="26">
        <v>0</v>
      </c>
      <c r="D13" s="26">
        <v>0</v>
      </c>
      <c r="E13" s="27"/>
      <c r="F13" s="27"/>
      <c r="G13" s="15">
        <f t="shared" si="0"/>
        <v>0</v>
      </c>
      <c r="H13" s="28"/>
    </row>
    <row r="14" spans="1:8" ht="26.25" thickBot="1" x14ac:dyDescent="0.25">
      <c r="A14" s="25" t="s">
        <v>52</v>
      </c>
      <c r="B14" s="12">
        <v>9</v>
      </c>
      <c r="C14" s="26">
        <v>14</v>
      </c>
      <c r="D14" s="27">
        <v>33</v>
      </c>
      <c r="E14" s="27"/>
      <c r="F14" s="27"/>
      <c r="G14" s="15">
        <f t="shared" si="0"/>
        <v>47</v>
      </c>
      <c r="H14" s="28"/>
    </row>
    <row r="15" spans="1:8" ht="13.5" thickBot="1" x14ac:dyDescent="0.25">
      <c r="A15" s="29" t="s">
        <v>8</v>
      </c>
      <c r="B15" s="12">
        <v>10</v>
      </c>
      <c r="C15" s="26">
        <v>0</v>
      </c>
      <c r="D15" s="27">
        <v>0</v>
      </c>
      <c r="E15" s="27"/>
      <c r="F15" s="27"/>
      <c r="G15" s="15">
        <f t="shared" si="0"/>
        <v>0</v>
      </c>
      <c r="H15" s="28"/>
    </row>
    <row r="16" spans="1:8" ht="13.5" thickBot="1" x14ac:dyDescent="0.25">
      <c r="A16" s="29" t="s">
        <v>9</v>
      </c>
      <c r="B16" s="12">
        <v>11</v>
      </c>
      <c r="C16" s="26">
        <v>7</v>
      </c>
      <c r="D16" s="27">
        <v>12</v>
      </c>
      <c r="E16" s="27"/>
      <c r="F16" s="27"/>
      <c r="G16" s="15">
        <f t="shared" si="0"/>
        <v>19</v>
      </c>
      <c r="H16" s="28"/>
    </row>
    <row r="17" spans="1:8" ht="13.5" thickBot="1" x14ac:dyDescent="0.25">
      <c r="A17" s="29" t="s">
        <v>10</v>
      </c>
      <c r="B17" s="12">
        <v>12</v>
      </c>
      <c r="C17" s="26">
        <v>6</v>
      </c>
      <c r="D17" s="27">
        <v>14</v>
      </c>
      <c r="E17" s="27"/>
      <c r="F17" s="27"/>
      <c r="G17" s="15">
        <f t="shared" si="0"/>
        <v>20</v>
      </c>
      <c r="H17" s="28"/>
    </row>
    <row r="18" spans="1:8" ht="13.5" thickBot="1" x14ac:dyDescent="0.25">
      <c r="A18" s="29" t="s">
        <v>48</v>
      </c>
      <c r="B18" s="12">
        <v>13</v>
      </c>
      <c r="C18" s="26">
        <v>0</v>
      </c>
      <c r="D18" s="27">
        <v>0</v>
      </c>
      <c r="E18" s="27"/>
      <c r="F18" s="27"/>
      <c r="G18" s="15">
        <f t="shared" si="0"/>
        <v>0</v>
      </c>
      <c r="H18" s="28"/>
    </row>
    <row r="19" spans="1:8" ht="13.5" thickBot="1" x14ac:dyDescent="0.25">
      <c r="A19" s="21" t="s">
        <v>38</v>
      </c>
      <c r="B19" s="12">
        <v>14</v>
      </c>
      <c r="C19" s="30">
        <v>4</v>
      </c>
      <c r="D19" s="31">
        <v>7</v>
      </c>
      <c r="E19" s="31"/>
      <c r="F19" s="31"/>
      <c r="G19" s="15">
        <f t="shared" si="0"/>
        <v>11</v>
      </c>
      <c r="H19" s="28"/>
    </row>
    <row r="20" spans="1:8" ht="13.5" thickBot="1" x14ac:dyDescent="0.25">
      <c r="A20" s="25" t="s">
        <v>3</v>
      </c>
      <c r="B20" s="12">
        <v>15</v>
      </c>
      <c r="C20" s="26">
        <v>0</v>
      </c>
      <c r="D20" s="26">
        <v>0</v>
      </c>
      <c r="E20" s="27"/>
      <c r="F20" s="27"/>
      <c r="G20" s="15">
        <f t="shared" si="0"/>
        <v>0</v>
      </c>
      <c r="H20" s="28"/>
    </row>
    <row r="21" spans="1:8" ht="13.5" thickBot="1" x14ac:dyDescent="0.25">
      <c r="A21" s="25" t="s">
        <v>4</v>
      </c>
      <c r="B21" s="12">
        <v>16</v>
      </c>
      <c r="C21" s="26">
        <v>0</v>
      </c>
      <c r="D21" s="26">
        <v>0</v>
      </c>
      <c r="E21" s="27"/>
      <c r="F21" s="27"/>
      <c r="G21" s="15">
        <f t="shared" si="0"/>
        <v>0</v>
      </c>
      <c r="H21" s="28"/>
    </row>
    <row r="22" spans="1:8" ht="13.5" thickBot="1" x14ac:dyDescent="0.25">
      <c r="A22" s="25" t="s">
        <v>5</v>
      </c>
      <c r="B22" s="12">
        <v>17</v>
      </c>
      <c r="C22" s="26">
        <v>0</v>
      </c>
      <c r="D22" s="26">
        <v>0</v>
      </c>
      <c r="E22" s="27"/>
      <c r="F22" s="27"/>
      <c r="G22" s="15">
        <f t="shared" si="0"/>
        <v>0</v>
      </c>
      <c r="H22" s="28"/>
    </row>
    <row r="23" spans="1:8" ht="13.5" thickBot="1" x14ac:dyDescent="0.25">
      <c r="A23" s="25" t="s">
        <v>6</v>
      </c>
      <c r="B23" s="12">
        <v>18</v>
      </c>
      <c r="C23" s="26">
        <v>0</v>
      </c>
      <c r="D23" s="26">
        <v>0</v>
      </c>
      <c r="E23" s="27"/>
      <c r="F23" s="27"/>
      <c r="G23" s="15">
        <f t="shared" si="0"/>
        <v>0</v>
      </c>
      <c r="H23" s="28"/>
    </row>
    <row r="24" spans="1:8" ht="13.5" thickBot="1" x14ac:dyDescent="0.25">
      <c r="A24" s="25" t="s">
        <v>7</v>
      </c>
      <c r="B24" s="12">
        <v>19</v>
      </c>
      <c r="C24" s="26">
        <v>0</v>
      </c>
      <c r="D24" s="26">
        <v>0</v>
      </c>
      <c r="E24" s="27"/>
      <c r="F24" s="27"/>
      <c r="G24" s="15">
        <f t="shared" si="0"/>
        <v>0</v>
      </c>
      <c r="H24" s="28"/>
    </row>
    <row r="25" spans="1:8" ht="26.25" thickBot="1" x14ac:dyDescent="0.25">
      <c r="A25" s="25" t="s">
        <v>52</v>
      </c>
      <c r="B25" s="12">
        <v>20</v>
      </c>
      <c r="C25" s="32">
        <v>4</v>
      </c>
      <c r="D25" s="33">
        <v>7</v>
      </c>
      <c r="E25" s="33"/>
      <c r="F25" s="33"/>
      <c r="G25" s="15">
        <f t="shared" si="0"/>
        <v>11</v>
      </c>
      <c r="H25" s="28"/>
    </row>
    <row r="26" spans="1:8" ht="13.5" thickBot="1" x14ac:dyDescent="0.25">
      <c r="A26" s="29" t="s">
        <v>8</v>
      </c>
      <c r="B26" s="12">
        <v>21</v>
      </c>
      <c r="C26" s="26">
        <v>0</v>
      </c>
      <c r="D26" s="27">
        <v>0</v>
      </c>
      <c r="E26" s="27"/>
      <c r="F26" s="27"/>
      <c r="G26" s="15">
        <f t="shared" si="0"/>
        <v>0</v>
      </c>
      <c r="H26" s="28"/>
    </row>
    <row r="27" spans="1:8" ht="13.5" thickBot="1" x14ac:dyDescent="0.25">
      <c r="A27" s="29" t="s">
        <v>9</v>
      </c>
      <c r="B27" s="12">
        <v>22</v>
      </c>
      <c r="C27" s="26">
        <v>2</v>
      </c>
      <c r="D27" s="27">
        <v>0</v>
      </c>
      <c r="E27" s="27"/>
      <c r="F27" s="27"/>
      <c r="G27" s="15">
        <f t="shared" si="0"/>
        <v>2</v>
      </c>
      <c r="H27" s="28"/>
    </row>
    <row r="28" spans="1:8" ht="13.5" thickBot="1" x14ac:dyDescent="0.25">
      <c r="A28" s="29" t="s">
        <v>10</v>
      </c>
      <c r="B28" s="12">
        <v>23</v>
      </c>
      <c r="C28" s="26">
        <v>3</v>
      </c>
      <c r="D28" s="27">
        <v>1</v>
      </c>
      <c r="E28" s="27"/>
      <c r="F28" s="27"/>
      <c r="G28" s="15">
        <f t="shared" si="0"/>
        <v>4</v>
      </c>
      <c r="H28" s="28"/>
    </row>
    <row r="29" spans="1:8" ht="13.5" thickBot="1" x14ac:dyDescent="0.25">
      <c r="A29" s="29" t="s">
        <v>48</v>
      </c>
      <c r="B29" s="12">
        <v>24</v>
      </c>
      <c r="C29" s="26">
        <v>0</v>
      </c>
      <c r="D29" s="27">
        <v>0</v>
      </c>
      <c r="E29" s="27"/>
      <c r="F29" s="27"/>
      <c r="G29" s="15">
        <f t="shared" si="0"/>
        <v>0</v>
      </c>
      <c r="H29" s="28"/>
    </row>
    <row r="30" spans="1:8" ht="26.25" customHeight="1" thickBot="1" x14ac:dyDescent="0.25">
      <c r="A30" s="21" t="s">
        <v>53</v>
      </c>
      <c r="B30" s="12">
        <v>25</v>
      </c>
      <c r="C30" s="30">
        <v>78</v>
      </c>
      <c r="D30" s="31">
        <v>9</v>
      </c>
      <c r="E30" s="31"/>
      <c r="F30" s="31"/>
      <c r="G30" s="15">
        <f t="shared" si="0"/>
        <v>87</v>
      </c>
      <c r="H30" s="28"/>
    </row>
    <row r="31" spans="1:8" ht="45" thickBot="1" x14ac:dyDescent="0.25">
      <c r="A31" s="11" t="s">
        <v>54</v>
      </c>
      <c r="B31" s="12">
        <v>26</v>
      </c>
      <c r="C31" s="34">
        <v>4223.7</v>
      </c>
      <c r="D31" s="35">
        <v>13901.2</v>
      </c>
      <c r="E31" s="35"/>
      <c r="F31" s="35"/>
      <c r="G31" s="15">
        <f t="shared" si="0"/>
        <v>18124.900000000001</v>
      </c>
      <c r="H31" s="36"/>
    </row>
    <row r="32" spans="1:8" ht="13.5" thickBot="1" x14ac:dyDescent="0.25">
      <c r="A32" s="37" t="s">
        <v>11</v>
      </c>
      <c r="B32" s="12">
        <v>27</v>
      </c>
      <c r="C32" s="32">
        <v>1744.9</v>
      </c>
      <c r="D32" s="33">
        <v>3832.7</v>
      </c>
      <c r="E32" s="38"/>
      <c r="F32" s="33"/>
      <c r="G32" s="15">
        <f t="shared" si="0"/>
        <v>5577.6</v>
      </c>
      <c r="H32" s="28"/>
    </row>
    <row r="33" spans="1:8" ht="13.5" thickBot="1" x14ac:dyDescent="0.25">
      <c r="A33" s="37" t="s">
        <v>50</v>
      </c>
      <c r="B33" s="12">
        <v>28</v>
      </c>
      <c r="C33" s="32">
        <v>0</v>
      </c>
      <c r="D33" s="33">
        <v>0</v>
      </c>
      <c r="E33" s="38"/>
      <c r="F33" s="33"/>
      <c r="G33" s="15">
        <f t="shared" si="0"/>
        <v>0</v>
      </c>
      <c r="H33" s="28"/>
    </row>
    <row r="34" spans="1:8" ht="13.5" thickBot="1" x14ac:dyDescent="0.25">
      <c r="A34" s="37" t="s">
        <v>8</v>
      </c>
      <c r="B34" s="12">
        <v>29</v>
      </c>
      <c r="C34" s="32">
        <v>0</v>
      </c>
      <c r="D34" s="33">
        <v>0</v>
      </c>
      <c r="E34" s="33"/>
      <c r="F34" s="33"/>
      <c r="G34" s="15">
        <f t="shared" si="0"/>
        <v>0</v>
      </c>
      <c r="H34" s="28"/>
    </row>
    <row r="35" spans="1:8" ht="16.5" thickBot="1" x14ac:dyDescent="0.25">
      <c r="A35" s="70" t="s">
        <v>51</v>
      </c>
      <c r="B35" s="71"/>
      <c r="C35" s="71"/>
      <c r="D35" s="72"/>
      <c r="E35" s="72"/>
      <c r="F35" s="72"/>
      <c r="G35" s="72"/>
      <c r="H35" s="73"/>
    </row>
    <row r="36" spans="1:8" ht="30.75" thickBot="1" x14ac:dyDescent="0.25">
      <c r="A36" s="39" t="s">
        <v>55</v>
      </c>
      <c r="B36" s="12">
        <v>30</v>
      </c>
      <c r="C36" s="40">
        <f t="shared" ref="C36:F36" si="1">C37+C40+C41+C42+C43+C44+C45+C46</f>
        <v>4207.5</v>
      </c>
      <c r="D36" s="40">
        <f t="shared" si="1"/>
        <v>13825.3</v>
      </c>
      <c r="E36" s="40">
        <f t="shared" si="1"/>
        <v>0</v>
      </c>
      <c r="F36" s="40">
        <f t="shared" si="1"/>
        <v>0</v>
      </c>
      <c r="G36" s="41">
        <f>C36+D36+E36+F36</f>
        <v>18032.8</v>
      </c>
      <c r="H36" s="42"/>
    </row>
    <row r="37" spans="1:8" ht="15.75" thickBot="1" x14ac:dyDescent="0.25">
      <c r="A37" s="21" t="s">
        <v>36</v>
      </c>
      <c r="B37" s="12">
        <v>31</v>
      </c>
      <c r="C37" s="43">
        <v>1809.1</v>
      </c>
      <c r="D37" s="44">
        <v>7862.9</v>
      </c>
      <c r="E37" s="44"/>
      <c r="F37" s="45"/>
      <c r="G37" s="41">
        <f t="shared" ref="G37:G72" si="2">C37+D37+E37+F37</f>
        <v>9672</v>
      </c>
      <c r="H37" s="46"/>
    </row>
    <row r="38" spans="1:8" ht="15.75" thickBot="1" x14ac:dyDescent="0.25">
      <c r="A38" s="37" t="s">
        <v>12</v>
      </c>
      <c r="B38" s="12">
        <v>32</v>
      </c>
      <c r="C38" s="43">
        <v>25.1</v>
      </c>
      <c r="D38" s="44">
        <v>4181.7</v>
      </c>
      <c r="E38" s="44"/>
      <c r="F38" s="44"/>
      <c r="G38" s="41">
        <f t="shared" si="2"/>
        <v>4206.8</v>
      </c>
      <c r="H38" s="46"/>
    </row>
    <row r="39" spans="1:8" ht="15.75" thickBot="1" x14ac:dyDescent="0.25">
      <c r="A39" s="37" t="s">
        <v>13</v>
      </c>
      <c r="B39" s="12">
        <v>33</v>
      </c>
      <c r="C39" s="43">
        <v>869.2</v>
      </c>
      <c r="D39" s="44">
        <v>668.9</v>
      </c>
      <c r="E39" s="44"/>
      <c r="F39" s="44"/>
      <c r="G39" s="41">
        <f t="shared" si="2"/>
        <v>1538.1</v>
      </c>
      <c r="H39" s="46"/>
    </row>
    <row r="40" spans="1:8" ht="26.25" thickBot="1" x14ac:dyDescent="0.25">
      <c r="A40" s="21" t="s">
        <v>56</v>
      </c>
      <c r="B40" s="12">
        <v>34</v>
      </c>
      <c r="C40" s="47">
        <v>393.5</v>
      </c>
      <c r="D40" s="44">
        <v>1195.4000000000001</v>
      </c>
      <c r="E40" s="44"/>
      <c r="F40" s="44"/>
      <c r="G40" s="41">
        <f t="shared" si="2"/>
        <v>1588.9</v>
      </c>
      <c r="H40" s="46"/>
    </row>
    <row r="41" spans="1:8" ht="15.75" thickBot="1" x14ac:dyDescent="0.25">
      <c r="A41" s="21" t="s">
        <v>57</v>
      </c>
      <c r="B41" s="12">
        <v>35</v>
      </c>
      <c r="C41" s="43">
        <v>260</v>
      </c>
      <c r="D41" s="44">
        <v>222.5</v>
      </c>
      <c r="E41" s="44"/>
      <c r="F41" s="44"/>
      <c r="G41" s="41">
        <f t="shared" si="2"/>
        <v>482.5</v>
      </c>
      <c r="H41" s="46"/>
    </row>
    <row r="42" spans="1:8" ht="15.75" thickBot="1" x14ac:dyDescent="0.25">
      <c r="A42" s="21" t="s">
        <v>39</v>
      </c>
      <c r="B42" s="12">
        <v>36</v>
      </c>
      <c r="C42" s="43">
        <v>0</v>
      </c>
      <c r="D42" s="44">
        <v>720.5</v>
      </c>
      <c r="E42" s="44"/>
      <c r="F42" s="44"/>
      <c r="G42" s="41">
        <f t="shared" si="2"/>
        <v>720.5</v>
      </c>
      <c r="H42" s="46"/>
    </row>
    <row r="43" spans="1:8" ht="15.75" thickBot="1" x14ac:dyDescent="0.25">
      <c r="A43" s="48" t="s">
        <v>14</v>
      </c>
      <c r="B43" s="12">
        <v>37</v>
      </c>
      <c r="C43" s="43">
        <v>1744.9</v>
      </c>
      <c r="D43" s="44">
        <v>3824</v>
      </c>
      <c r="E43" s="44"/>
      <c r="F43" s="44"/>
      <c r="G43" s="41">
        <f t="shared" si="2"/>
        <v>5568.9</v>
      </c>
      <c r="H43" s="46"/>
    </row>
    <row r="44" spans="1:8" ht="15.75" customHeight="1" thickBot="1" x14ac:dyDescent="0.25">
      <c r="A44" s="48" t="s">
        <v>49</v>
      </c>
      <c r="B44" s="12">
        <v>38</v>
      </c>
      <c r="C44" s="43">
        <v>0</v>
      </c>
      <c r="D44" s="44">
        <v>0</v>
      </c>
      <c r="E44" s="44"/>
      <c r="F44" s="44"/>
      <c r="G44" s="41">
        <f t="shared" si="2"/>
        <v>0</v>
      </c>
      <c r="H44" s="46"/>
    </row>
    <row r="45" spans="1:8" ht="15.75" customHeight="1" thickBot="1" x14ac:dyDescent="0.25">
      <c r="A45" s="48" t="s">
        <v>15</v>
      </c>
      <c r="B45" s="12">
        <v>39</v>
      </c>
      <c r="C45" s="43">
        <v>0</v>
      </c>
      <c r="D45" s="43">
        <v>0</v>
      </c>
      <c r="E45" s="44"/>
      <c r="F45" s="44"/>
      <c r="G45" s="41">
        <f t="shared" si="2"/>
        <v>0</v>
      </c>
      <c r="H45" s="46"/>
    </row>
    <row r="46" spans="1:8" ht="15.75" thickBot="1" x14ac:dyDescent="0.25">
      <c r="A46" s="21" t="s">
        <v>16</v>
      </c>
      <c r="B46" s="12">
        <v>40</v>
      </c>
      <c r="C46" s="43">
        <v>0</v>
      </c>
      <c r="D46" s="43">
        <v>0</v>
      </c>
      <c r="E46" s="45"/>
      <c r="F46" s="44"/>
      <c r="G46" s="41">
        <f t="shared" si="2"/>
        <v>0</v>
      </c>
      <c r="H46" s="46"/>
    </row>
    <row r="47" spans="1:8" ht="57.75" thickBot="1" x14ac:dyDescent="0.25">
      <c r="A47" s="49" t="s">
        <v>42</v>
      </c>
      <c r="B47" s="12">
        <v>41</v>
      </c>
      <c r="C47" s="50">
        <v>0</v>
      </c>
      <c r="D47" s="50">
        <v>0</v>
      </c>
      <c r="E47" s="51"/>
      <c r="F47" s="51"/>
      <c r="G47" s="41">
        <f t="shared" si="2"/>
        <v>0</v>
      </c>
      <c r="H47" s="52"/>
    </row>
    <row r="48" spans="1:8" ht="29.25" customHeight="1" thickBot="1" x14ac:dyDescent="0.25">
      <c r="A48" s="49" t="s">
        <v>17</v>
      </c>
      <c r="B48" s="12">
        <v>42</v>
      </c>
      <c r="C48" s="50">
        <v>0</v>
      </c>
      <c r="D48" s="50">
        <v>0</v>
      </c>
      <c r="E48" s="51"/>
      <c r="F48" s="51"/>
      <c r="G48" s="41">
        <f t="shared" si="2"/>
        <v>0</v>
      </c>
      <c r="H48" s="36"/>
    </row>
    <row r="49" spans="1:8" ht="29.25" customHeight="1" thickBot="1" x14ac:dyDescent="0.25">
      <c r="A49" s="11" t="s">
        <v>40</v>
      </c>
      <c r="B49" s="12">
        <v>43</v>
      </c>
      <c r="C49" s="50">
        <v>0</v>
      </c>
      <c r="D49" s="50">
        <v>0</v>
      </c>
      <c r="E49" s="51"/>
      <c r="F49" s="51"/>
      <c r="G49" s="41">
        <f t="shared" si="2"/>
        <v>0</v>
      </c>
      <c r="H49" s="53"/>
    </row>
    <row r="50" spans="1:8" ht="26.25" thickBot="1" x14ac:dyDescent="0.25">
      <c r="A50" s="25" t="s">
        <v>18</v>
      </c>
      <c r="B50" s="12">
        <v>44</v>
      </c>
      <c r="C50" s="43">
        <v>0</v>
      </c>
      <c r="D50" s="43">
        <v>0</v>
      </c>
      <c r="E50" s="44"/>
      <c r="F50" s="44"/>
      <c r="G50" s="41">
        <f t="shared" si="2"/>
        <v>0</v>
      </c>
      <c r="H50" s="54"/>
    </row>
    <row r="51" spans="1:8" ht="57.75" thickBot="1" x14ac:dyDescent="0.25">
      <c r="A51" s="11" t="s">
        <v>19</v>
      </c>
      <c r="B51" s="12">
        <v>45</v>
      </c>
      <c r="C51" s="50">
        <v>0</v>
      </c>
      <c r="D51" s="50">
        <v>0</v>
      </c>
      <c r="E51" s="51"/>
      <c r="F51" s="51"/>
      <c r="G51" s="41">
        <f t="shared" si="2"/>
        <v>0</v>
      </c>
      <c r="H51" s="53"/>
    </row>
    <row r="52" spans="1:8" ht="57.75" thickBot="1" x14ac:dyDescent="0.25">
      <c r="A52" s="11" t="s">
        <v>34</v>
      </c>
      <c r="B52" s="12">
        <v>46</v>
      </c>
      <c r="C52" s="50">
        <v>0</v>
      </c>
      <c r="D52" s="50">
        <v>0</v>
      </c>
      <c r="E52" s="51"/>
      <c r="F52" s="51"/>
      <c r="G52" s="41">
        <f t="shared" si="2"/>
        <v>0</v>
      </c>
      <c r="H52" s="36"/>
    </row>
    <row r="53" spans="1:8" s="55" customFormat="1" ht="15" thickBot="1" x14ac:dyDescent="0.25">
      <c r="A53" s="11" t="s">
        <v>41</v>
      </c>
      <c r="B53" s="12"/>
      <c r="C53" s="50">
        <v>0</v>
      </c>
      <c r="D53" s="50">
        <v>0</v>
      </c>
      <c r="E53" s="51"/>
      <c r="F53" s="51"/>
      <c r="G53" s="41">
        <f t="shared" si="2"/>
        <v>0</v>
      </c>
      <c r="H53" s="36"/>
    </row>
    <row r="54" spans="1:8" ht="25.5" thickBot="1" x14ac:dyDescent="0.25">
      <c r="A54" s="48" t="s">
        <v>58</v>
      </c>
      <c r="B54" s="12">
        <v>47</v>
      </c>
      <c r="C54" s="43">
        <v>0</v>
      </c>
      <c r="D54" s="43">
        <v>0</v>
      </c>
      <c r="E54" s="44"/>
      <c r="F54" s="44"/>
      <c r="G54" s="68">
        <f t="shared" si="2"/>
        <v>0</v>
      </c>
      <c r="H54" s="28"/>
    </row>
    <row r="55" spans="1:8" ht="13.5" thickBot="1" x14ac:dyDescent="0.25">
      <c r="A55" s="25" t="s">
        <v>21</v>
      </c>
      <c r="B55" s="12">
        <v>48</v>
      </c>
      <c r="C55" s="43">
        <v>0</v>
      </c>
      <c r="D55" s="43">
        <v>0</v>
      </c>
      <c r="E55" s="44"/>
      <c r="F55" s="44"/>
      <c r="G55" s="68">
        <f t="shared" si="2"/>
        <v>0</v>
      </c>
      <c r="H55" s="28"/>
    </row>
    <row r="56" spans="1:8" ht="13.5" thickBot="1" x14ac:dyDescent="0.25">
      <c r="A56" s="48" t="s">
        <v>32</v>
      </c>
      <c r="B56" s="12">
        <v>49</v>
      </c>
      <c r="C56" s="43">
        <v>0</v>
      </c>
      <c r="D56" s="43">
        <v>0</v>
      </c>
      <c r="E56" s="44"/>
      <c r="F56" s="44"/>
      <c r="G56" s="68">
        <f t="shared" si="2"/>
        <v>0</v>
      </c>
      <c r="H56" s="28"/>
    </row>
    <row r="57" spans="1:8" ht="13.5" thickBot="1" x14ac:dyDescent="0.25">
      <c r="A57" s="25" t="s">
        <v>20</v>
      </c>
      <c r="B57" s="12">
        <v>50</v>
      </c>
      <c r="C57" s="43">
        <v>0</v>
      </c>
      <c r="D57" s="43">
        <v>0</v>
      </c>
      <c r="E57" s="44"/>
      <c r="F57" s="44"/>
      <c r="G57" s="68">
        <f t="shared" si="2"/>
        <v>0</v>
      </c>
      <c r="H57" s="28"/>
    </row>
    <row r="58" spans="1:8" ht="13.5" thickBot="1" x14ac:dyDescent="0.25">
      <c r="A58" s="48" t="s">
        <v>31</v>
      </c>
      <c r="B58" s="12">
        <v>51</v>
      </c>
      <c r="C58" s="43">
        <v>0</v>
      </c>
      <c r="D58" s="43">
        <v>0</v>
      </c>
      <c r="E58" s="44"/>
      <c r="F58" s="44"/>
      <c r="G58" s="68">
        <f t="shared" si="2"/>
        <v>0</v>
      </c>
      <c r="H58" s="28"/>
    </row>
    <row r="59" spans="1:8" ht="13.5" thickBot="1" x14ac:dyDescent="0.25">
      <c r="A59" s="25" t="s">
        <v>21</v>
      </c>
      <c r="B59" s="12">
        <v>52</v>
      </c>
      <c r="C59" s="43">
        <v>0</v>
      </c>
      <c r="D59" s="43">
        <v>0</v>
      </c>
      <c r="E59" s="44"/>
      <c r="F59" s="44"/>
      <c r="G59" s="68">
        <f t="shared" si="2"/>
        <v>0</v>
      </c>
      <c r="H59" s="28"/>
    </row>
    <row r="60" spans="1:8" ht="26.25" thickBot="1" x14ac:dyDescent="0.25">
      <c r="A60" s="48" t="s">
        <v>29</v>
      </c>
      <c r="B60" s="12">
        <v>53</v>
      </c>
      <c r="C60" s="43">
        <v>0</v>
      </c>
      <c r="D60" s="43">
        <v>0</v>
      </c>
      <c r="E60" s="44"/>
      <c r="F60" s="44"/>
      <c r="G60" s="68">
        <f t="shared" si="2"/>
        <v>0</v>
      </c>
      <c r="H60" s="28"/>
    </row>
    <row r="61" spans="1:8" ht="13.5" thickBot="1" x14ac:dyDescent="0.25">
      <c r="A61" s="25" t="s">
        <v>21</v>
      </c>
      <c r="B61" s="12">
        <v>54</v>
      </c>
      <c r="C61" s="43">
        <v>0</v>
      </c>
      <c r="D61" s="43">
        <v>0</v>
      </c>
      <c r="E61" s="44"/>
      <c r="F61" s="44"/>
      <c r="G61" s="68">
        <f t="shared" si="2"/>
        <v>0</v>
      </c>
      <c r="H61" s="28"/>
    </row>
    <row r="62" spans="1:8" ht="39" thickBot="1" x14ac:dyDescent="0.25">
      <c r="A62" s="25" t="s">
        <v>33</v>
      </c>
      <c r="B62" s="12">
        <v>55</v>
      </c>
      <c r="C62" s="43">
        <v>0</v>
      </c>
      <c r="D62" s="43">
        <v>0</v>
      </c>
      <c r="E62" s="44"/>
      <c r="F62" s="44"/>
      <c r="G62" s="68">
        <f t="shared" si="2"/>
        <v>0</v>
      </c>
      <c r="H62" s="28"/>
    </row>
    <row r="63" spans="1:8" ht="13.5" thickBot="1" x14ac:dyDescent="0.25">
      <c r="A63" s="48" t="s">
        <v>28</v>
      </c>
      <c r="B63" s="12">
        <v>56</v>
      </c>
      <c r="C63" s="43">
        <v>0</v>
      </c>
      <c r="D63" s="43">
        <v>0</v>
      </c>
      <c r="E63" s="44"/>
      <c r="F63" s="44"/>
      <c r="G63" s="68">
        <f t="shared" si="2"/>
        <v>0</v>
      </c>
      <c r="H63" s="28"/>
    </row>
    <row r="64" spans="1:8" ht="13.5" thickBot="1" x14ac:dyDescent="0.25">
      <c r="A64" s="56" t="s">
        <v>22</v>
      </c>
      <c r="B64" s="12">
        <v>57</v>
      </c>
      <c r="C64" s="43">
        <v>0</v>
      </c>
      <c r="D64" s="43">
        <v>0</v>
      </c>
      <c r="E64" s="44"/>
      <c r="F64" s="44"/>
      <c r="G64" s="68">
        <f t="shared" si="2"/>
        <v>0</v>
      </c>
      <c r="H64" s="28"/>
    </row>
    <row r="65" spans="1:8" ht="26.25" thickBot="1" x14ac:dyDescent="0.25">
      <c r="A65" s="48" t="s">
        <v>30</v>
      </c>
      <c r="B65" s="12">
        <v>58</v>
      </c>
      <c r="C65" s="43">
        <v>0</v>
      </c>
      <c r="D65" s="43">
        <v>0</v>
      </c>
      <c r="E65" s="33"/>
      <c r="F65" s="44"/>
      <c r="G65" s="68">
        <f t="shared" si="2"/>
        <v>0</v>
      </c>
      <c r="H65" s="28"/>
    </row>
    <row r="66" spans="1:8" ht="13.5" thickBot="1" x14ac:dyDescent="0.25">
      <c r="A66" s="25" t="s">
        <v>21</v>
      </c>
      <c r="B66" s="12">
        <v>59</v>
      </c>
      <c r="C66" s="43">
        <v>0</v>
      </c>
      <c r="D66" s="43">
        <v>0</v>
      </c>
      <c r="E66" s="44"/>
      <c r="F66" s="44"/>
      <c r="G66" s="68">
        <f t="shared" si="2"/>
        <v>0</v>
      </c>
      <c r="H66" s="28"/>
    </row>
    <row r="67" spans="1:8" ht="15" thickBot="1" x14ac:dyDescent="0.25">
      <c r="A67" s="11" t="s">
        <v>43</v>
      </c>
      <c r="B67" s="12">
        <v>60</v>
      </c>
      <c r="C67" s="50">
        <v>3</v>
      </c>
      <c r="D67" s="51">
        <v>2</v>
      </c>
      <c r="E67" s="51"/>
      <c r="F67" s="51"/>
      <c r="G67" s="68">
        <f t="shared" si="2"/>
        <v>5</v>
      </c>
      <c r="H67" s="53"/>
    </row>
    <row r="68" spans="1:8" ht="29.25" thickBot="1" x14ac:dyDescent="0.25">
      <c r="A68" s="11" t="s">
        <v>44</v>
      </c>
      <c r="B68" s="12">
        <v>61</v>
      </c>
      <c r="C68" s="18">
        <v>23</v>
      </c>
      <c r="D68" s="19">
        <v>32</v>
      </c>
      <c r="E68" s="19"/>
      <c r="F68" s="19"/>
      <c r="G68" s="68">
        <f t="shared" si="2"/>
        <v>55</v>
      </c>
      <c r="H68" s="36"/>
    </row>
    <row r="69" spans="1:8" ht="39" thickBot="1" x14ac:dyDescent="0.25">
      <c r="A69" s="48" t="s">
        <v>23</v>
      </c>
      <c r="B69" s="12">
        <v>62</v>
      </c>
      <c r="C69" s="32">
        <v>14</v>
      </c>
      <c r="D69" s="33">
        <v>14</v>
      </c>
      <c r="E69" s="33"/>
      <c r="F69" s="33"/>
      <c r="G69" s="68">
        <f t="shared" si="2"/>
        <v>28</v>
      </c>
      <c r="H69" s="54"/>
    </row>
    <row r="70" spans="1:8" ht="13.5" thickBot="1" x14ac:dyDescent="0.25">
      <c r="A70" s="25" t="s">
        <v>45</v>
      </c>
      <c r="B70" s="12">
        <v>63</v>
      </c>
      <c r="C70" s="32">
        <v>0</v>
      </c>
      <c r="D70" s="33">
        <v>0</v>
      </c>
      <c r="E70" s="33"/>
      <c r="F70" s="33"/>
      <c r="G70" s="68">
        <f t="shared" si="2"/>
        <v>0</v>
      </c>
      <c r="H70" s="54"/>
    </row>
    <row r="71" spans="1:8" ht="26.25" thickBot="1" x14ac:dyDescent="0.25">
      <c r="A71" s="56" t="s">
        <v>24</v>
      </c>
      <c r="B71" s="12">
        <v>64</v>
      </c>
      <c r="C71" s="32">
        <v>9</v>
      </c>
      <c r="D71" s="33">
        <v>7</v>
      </c>
      <c r="E71" s="33"/>
      <c r="F71" s="33"/>
      <c r="G71" s="68">
        <f t="shared" si="2"/>
        <v>16</v>
      </c>
      <c r="H71" s="54"/>
    </row>
    <row r="72" spans="1:8" ht="13.5" thickBot="1" x14ac:dyDescent="0.25">
      <c r="A72" s="56" t="s">
        <v>25</v>
      </c>
      <c r="B72" s="12">
        <v>65</v>
      </c>
      <c r="C72" s="32">
        <v>10</v>
      </c>
      <c r="D72" s="33">
        <v>16</v>
      </c>
      <c r="E72" s="33"/>
      <c r="F72" s="33"/>
      <c r="G72" s="68">
        <f t="shared" si="2"/>
        <v>26</v>
      </c>
      <c r="H72" s="54"/>
    </row>
    <row r="73" spans="1:8" ht="37.5" customHeight="1" thickBot="1" x14ac:dyDescent="0.25">
      <c r="A73" s="48" t="s">
        <v>26</v>
      </c>
      <c r="B73" s="12">
        <v>66</v>
      </c>
      <c r="C73" s="26">
        <v>0</v>
      </c>
      <c r="D73" s="26">
        <v>0</v>
      </c>
      <c r="E73" s="27"/>
      <c r="F73" s="27"/>
      <c r="G73" s="68">
        <f>C73+D73+E73+F73</f>
        <v>0</v>
      </c>
      <c r="H73" s="28"/>
    </row>
    <row r="74" spans="1:8" ht="13.5" thickBot="1" x14ac:dyDescent="0.25">
      <c r="A74" s="25" t="s">
        <v>45</v>
      </c>
      <c r="B74" s="12">
        <v>67</v>
      </c>
      <c r="C74" s="26">
        <v>0</v>
      </c>
      <c r="D74" s="26">
        <v>0</v>
      </c>
      <c r="E74" s="27"/>
      <c r="F74" s="27"/>
      <c r="G74" s="68">
        <f>C74+D74+E74+F74</f>
        <v>0</v>
      </c>
      <c r="H74" s="28"/>
    </row>
    <row r="75" spans="1:8" ht="13.5" thickBot="1" x14ac:dyDescent="0.25">
      <c r="A75" s="25" t="s">
        <v>27</v>
      </c>
      <c r="B75" s="12">
        <v>68</v>
      </c>
      <c r="C75" s="26">
        <v>0</v>
      </c>
      <c r="D75" s="26">
        <v>0</v>
      </c>
      <c r="E75" s="27"/>
      <c r="F75" s="27"/>
      <c r="G75" s="68">
        <f>C75+D75+E75+F75</f>
        <v>0</v>
      </c>
      <c r="H75" s="28"/>
    </row>
    <row r="76" spans="1:8" ht="26.25" thickBot="1" x14ac:dyDescent="0.25">
      <c r="A76" s="57" t="s">
        <v>46</v>
      </c>
      <c r="B76" s="12">
        <v>69</v>
      </c>
      <c r="C76" s="58">
        <v>0</v>
      </c>
      <c r="D76" s="58">
        <v>0</v>
      </c>
      <c r="E76" s="59"/>
      <c r="F76" s="59"/>
      <c r="G76" s="68">
        <f>C76+D76+E76+F76</f>
        <v>0</v>
      </c>
      <c r="H76" s="60"/>
    </row>
    <row r="77" spans="1:8" ht="36.75" customHeight="1" x14ac:dyDescent="0.2">
      <c r="A77" s="67"/>
      <c r="B77" s="61"/>
      <c r="C77" s="62"/>
      <c r="D77" s="63"/>
      <c r="E77" s="62"/>
      <c r="F77" s="63"/>
      <c r="G77" s="61"/>
      <c r="H77" s="63"/>
    </row>
    <row r="78" spans="1:8" ht="12.75" customHeight="1" x14ac:dyDescent="0.2">
      <c r="A78" s="66"/>
      <c r="B78" s="61"/>
      <c r="C78" s="62"/>
      <c r="D78" s="63"/>
      <c r="E78" s="62"/>
      <c r="F78" s="63"/>
      <c r="G78" s="61"/>
      <c r="H78" s="63"/>
    </row>
    <row r="79" spans="1:8" ht="12.75" customHeight="1" x14ac:dyDescent="0.2">
      <c r="A79" s="64"/>
    </row>
    <row r="81" ht="51.75" customHeight="1" x14ac:dyDescent="0.2"/>
    <row r="82" ht="25.5" customHeight="1" x14ac:dyDescent="0.2"/>
    <row r="83" ht="25.5" customHeight="1" x14ac:dyDescent="0.2"/>
    <row r="84" ht="26.25" customHeight="1" x14ac:dyDescent="0.2"/>
    <row r="85" ht="25.5" customHeight="1" x14ac:dyDescent="0.2"/>
    <row r="86" ht="12.75" customHeight="1" x14ac:dyDescent="0.2"/>
    <row r="87" ht="25.5" customHeight="1" x14ac:dyDescent="0.2"/>
    <row r="88" ht="25.5" customHeight="1" x14ac:dyDescent="0.2"/>
  </sheetData>
  <protectedRanges>
    <protectedRange sqref="H36:H78" name="Диапазон7"/>
    <protectedRange sqref="E65 C69:F78" name="Диапазон5"/>
    <protectedRange sqref="C8:F34" name="Диапазон3"/>
    <protectedRange sqref="A2:H2" name="Диапазон1"/>
    <protectedRange sqref="C6:F6" name="Диапазон2"/>
    <protectedRange sqref="E37:E64 E66:E67 F37:F67 C37:D67" name="Диапазон4"/>
    <protectedRange sqref="H6:H34" name="Диапазон6"/>
  </protectedRanges>
  <mergeCells count="3">
    <mergeCell ref="A2:H3"/>
    <mergeCell ref="A35:H35"/>
    <mergeCell ref="G1:H1"/>
  </mergeCells>
  <phoneticPr fontId="0" type="noConversion"/>
  <pageMargins left="0.31496062992125984" right="0.31496062992125984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2025-07-24T01:31:54Z</dcterms:modified>
</cp:coreProperties>
</file>